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-Pracovní\MEGA\04-MEGAsync\01_Pracovní\1-SRP\111-SČ-Oráčov\Zpracování\"/>
    </mc:Choice>
  </mc:AlternateContent>
  <bookViews>
    <workbookView xWindow="22650" yWindow="6390" windowWidth="2400" windowHeight="585" tabRatio="889"/>
  </bookViews>
  <sheets>
    <sheet name="zdroj" sheetId="55" r:id="rId1"/>
    <sheet name="P1" sheetId="41" r:id="rId2"/>
    <sheet name="P2" sheetId="44" r:id="rId3"/>
    <sheet name="P3" sheetId="45" r:id="rId4"/>
    <sheet name="P4" sheetId="42" r:id="rId5"/>
    <sheet name="P5" sheetId="43" r:id="rId6"/>
    <sheet name="P6" sheetId="1" r:id="rId7"/>
    <sheet name="P7" sheetId="40" r:id="rId8"/>
    <sheet name="P8" sheetId="39" r:id="rId9"/>
    <sheet name="P9" sheetId="49" r:id="rId10"/>
    <sheet name="P10" sheetId="47" r:id="rId11"/>
    <sheet name="P11" sheetId="53" r:id="rId12"/>
    <sheet name="P12" sheetId="46" r:id="rId13"/>
    <sheet name="P13" sheetId="48" r:id="rId14"/>
    <sheet name="P14" sheetId="51" r:id="rId15"/>
    <sheet name="P15" sheetId="54" r:id="rId16"/>
    <sheet name="P16" sheetId="60" r:id="rId17"/>
    <sheet name="P17" sheetId="61" r:id="rId18"/>
    <sheet name="P18" sheetId="62" r:id="rId19"/>
    <sheet name="P19" sheetId="65" r:id="rId20"/>
    <sheet name="P20" sheetId="66" r:id="rId21"/>
    <sheet name="P21" sheetId="73" r:id="rId22"/>
    <sheet name="P22" sheetId="74" r:id="rId23"/>
    <sheet name="P23" sheetId="75" r:id="rId24"/>
    <sheet name="P24" sheetId="77" r:id="rId25"/>
  </sheets>
  <definedNames>
    <definedName name="_xlnm.Print_Area" localSheetId="0">zdroj!$F$4:$J$40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55" l="1"/>
  <c r="C3" i="46" l="1"/>
  <c r="C3" i="39" l="1"/>
  <c r="C3" i="40" l="1"/>
  <c r="C3" i="77"/>
  <c r="C16" i="77"/>
  <c r="C15" i="77"/>
  <c r="C6" i="77"/>
  <c r="C5" i="77"/>
  <c r="C4" i="77"/>
  <c r="C3" i="65" l="1"/>
  <c r="C16" i="75" l="1"/>
  <c r="C15" i="75"/>
  <c r="C6" i="75"/>
  <c r="C3" i="75"/>
  <c r="C16" i="74"/>
  <c r="C15" i="74"/>
  <c r="C6" i="74"/>
  <c r="C3" i="74"/>
  <c r="C16" i="73"/>
  <c r="C15" i="73"/>
  <c r="C6" i="73"/>
  <c r="C3" i="73"/>
  <c r="C16" i="66"/>
  <c r="C15" i="66"/>
  <c r="C6" i="66"/>
  <c r="C3" i="66"/>
  <c r="C16" i="65"/>
  <c r="C15" i="65"/>
  <c r="C6" i="65"/>
  <c r="C16" i="62"/>
  <c r="C15" i="62"/>
  <c r="C6" i="62"/>
  <c r="C3" i="62"/>
  <c r="C16" i="61"/>
  <c r="C15" i="61"/>
  <c r="C6" i="61"/>
  <c r="C3" i="61"/>
  <c r="C3" i="60"/>
  <c r="C16" i="60"/>
  <c r="C15" i="60"/>
  <c r="C6" i="60"/>
  <c r="C5" i="75"/>
  <c r="C4" i="75"/>
  <c r="C5" i="74"/>
  <c r="C4" i="74"/>
  <c r="C5" i="73"/>
  <c r="C4" i="73"/>
  <c r="C5" i="66"/>
  <c r="C4" i="66"/>
  <c r="C5" i="65"/>
  <c r="C4" i="65"/>
  <c r="C5" i="62"/>
  <c r="C4" i="62"/>
  <c r="C5" i="61"/>
  <c r="C4" i="61"/>
  <c r="C5" i="60"/>
  <c r="C4" i="60"/>
  <c r="C3" i="43" l="1"/>
  <c r="C6" i="54" l="1"/>
  <c r="C6" i="51"/>
  <c r="C6" i="48"/>
  <c r="C6" i="46"/>
  <c r="C6" i="53"/>
  <c r="C6" i="47"/>
  <c r="C6" i="49"/>
  <c r="C6" i="39"/>
  <c r="C6" i="40"/>
  <c r="C6" i="1"/>
  <c r="C6" i="43"/>
  <c r="C6" i="42"/>
  <c r="C6" i="45"/>
  <c r="C6" i="44"/>
  <c r="C6" i="41"/>
  <c r="C5" i="54"/>
  <c r="C4" i="54"/>
  <c r="C5" i="51"/>
  <c r="C4" i="51"/>
  <c r="C5" i="48"/>
  <c r="C4" i="48"/>
  <c r="C5" i="46"/>
  <c r="C4" i="46"/>
  <c r="C5" i="53"/>
  <c r="C4" i="53"/>
  <c r="C5" i="47"/>
  <c r="C4" i="47"/>
  <c r="C5" i="49"/>
  <c r="C4" i="49"/>
  <c r="C5" i="39"/>
  <c r="C4" i="39"/>
  <c r="C5" i="40"/>
  <c r="C4" i="40"/>
  <c r="C5" i="1"/>
  <c r="C4" i="1"/>
  <c r="C5" i="43"/>
  <c r="C4" i="43"/>
  <c r="C5" i="42"/>
  <c r="C4" i="42"/>
  <c r="C5" i="45"/>
  <c r="C4" i="45"/>
  <c r="C5" i="44"/>
  <c r="C4" i="44"/>
  <c r="C5" i="41"/>
  <c r="C4" i="41"/>
  <c r="C16" i="54" l="1"/>
  <c r="C16" i="51"/>
  <c r="C16" i="48"/>
  <c r="C16" i="46"/>
  <c r="C16" i="53"/>
  <c r="C16" i="47"/>
  <c r="C16" i="49"/>
  <c r="C16" i="39"/>
  <c r="C16" i="40"/>
  <c r="C16" i="1"/>
  <c r="C16" i="43"/>
  <c r="C16" i="42"/>
  <c r="C16" i="45"/>
  <c r="C16" i="44"/>
  <c r="C15" i="54"/>
  <c r="C15" i="51"/>
  <c r="C15" i="48"/>
  <c r="C15" i="46"/>
  <c r="C15" i="53"/>
  <c r="C15" i="47"/>
  <c r="C15" i="49"/>
  <c r="C15" i="39"/>
  <c r="C16" i="41"/>
  <c r="C15" i="40"/>
  <c r="C15" i="1"/>
  <c r="C15" i="43"/>
  <c r="C15" i="42"/>
  <c r="C15" i="45"/>
  <c r="C15" i="44"/>
  <c r="C3" i="51"/>
  <c r="C3" i="48"/>
  <c r="C3" i="53"/>
  <c r="C3" i="47"/>
  <c r="C3" i="49"/>
  <c r="C3" i="1"/>
  <c r="C3" i="42"/>
  <c r="C3" i="45"/>
  <c r="C3" i="44"/>
  <c r="C15" i="41"/>
  <c r="C3" i="41"/>
  <c r="C3" i="54"/>
</calcChain>
</file>

<file path=xl/sharedStrings.xml><?xml version="1.0" encoding="utf-8"?>
<sst xmlns="http://schemas.openxmlformats.org/spreadsheetml/2006/main" count="661" uniqueCount="137">
  <si>
    <t>Investor / nositel projektu</t>
  </si>
  <si>
    <t>Projektová dokumentace</t>
  </si>
  <si>
    <t>Doklady dle staveb. zákona</t>
  </si>
  <si>
    <t>Výběrové řízení</t>
  </si>
  <si>
    <t>Smlouva o dílo se zhotovitelem</t>
  </si>
  <si>
    <t>Předpokládaná doba realizace</t>
  </si>
  <si>
    <t xml:space="preserve">Možnosti financování </t>
  </si>
  <si>
    <t>Dotační</t>
  </si>
  <si>
    <t>Z rozpočtu obce</t>
  </si>
  <si>
    <t>Z darů</t>
  </si>
  <si>
    <t>Z jiných zdrojů</t>
  </si>
  <si>
    <t>Ostatní - poznámky a připomínky</t>
  </si>
  <si>
    <r>
      <rPr>
        <b/>
        <sz val="12"/>
        <rFont val="Times New Roman"/>
        <family val="1"/>
        <charset val="238"/>
      </rPr>
      <t>Název projektu:</t>
    </r>
  </si>
  <si>
    <r>
      <rPr>
        <b/>
        <sz val="12"/>
        <rFont val="Times New Roman"/>
        <family val="1"/>
        <charset val="238"/>
      </rPr>
      <t>Odpovědná osoba</t>
    </r>
  </si>
  <si>
    <r>
      <rPr>
        <b/>
        <sz val="12"/>
        <rFont val="Times New Roman"/>
        <family val="1"/>
        <charset val="238"/>
      </rPr>
      <t>Zařazení projektu do SP</t>
    </r>
  </si>
  <si>
    <r>
      <rPr>
        <b/>
        <sz val="12"/>
        <rFont val="Times New Roman"/>
        <family val="1"/>
        <charset val="238"/>
      </rPr>
      <t>Popis projektu (cíle, aktivity a výstupy projektu)</t>
    </r>
  </si>
  <si>
    <r>
      <rPr>
        <b/>
        <sz val="12"/>
        <rFont val="Times New Roman"/>
        <family val="1"/>
        <charset val="238"/>
      </rPr>
      <t>Připravenost projektu</t>
    </r>
  </si>
  <si>
    <r>
      <rPr>
        <sz val="12"/>
        <rFont val="Times New Roman"/>
        <family val="1"/>
        <charset val="238"/>
      </rPr>
      <t>Investiční záměr</t>
    </r>
  </si>
  <si>
    <r>
      <t>Odhad c</t>
    </r>
    <r>
      <rPr>
        <b/>
        <sz val="12"/>
        <rFont val="Times New Roman"/>
        <family val="1"/>
        <charset val="238"/>
      </rPr>
      <t>elkových nákladů</t>
    </r>
  </si>
  <si>
    <t>Karta projektu č. 1</t>
  </si>
  <si>
    <t>Karta projektu č. 2</t>
  </si>
  <si>
    <t>Karta projektu č. 3</t>
  </si>
  <si>
    <t>Karta projektu č. 4</t>
  </si>
  <si>
    <t>Karta projektu č. 5</t>
  </si>
  <si>
    <t>Karta projektu č. 6</t>
  </si>
  <si>
    <t>Karta projektu č. 7</t>
  </si>
  <si>
    <t>Karta projektu č. 8</t>
  </si>
  <si>
    <t>Karta projektu č. 9</t>
  </si>
  <si>
    <t>Karta projektu č. 10</t>
  </si>
  <si>
    <t>Karta projektu č. 11</t>
  </si>
  <si>
    <t>Karta projektu č. 12</t>
  </si>
  <si>
    <t>Karta projektu č. 13</t>
  </si>
  <si>
    <t>Karta projektu č. 14</t>
  </si>
  <si>
    <t>Karta projektu č. 15</t>
  </si>
  <si>
    <t>Karta projektu č. 16</t>
  </si>
  <si>
    <t>ü</t>
  </si>
  <si>
    <t>ČÍSLO</t>
  </si>
  <si>
    <t>NÁZEV PROJEKTU</t>
  </si>
  <si>
    <t>NÁKLADY V KČ</t>
  </si>
  <si>
    <t>PRIORITA</t>
  </si>
  <si>
    <t>Priorita 2 – Infrastruktura obce</t>
  </si>
  <si>
    <t>Priorita 1 – Občanská vybavenost</t>
  </si>
  <si>
    <t>Investor</t>
  </si>
  <si>
    <t>Odpovědná osoba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</si>
  <si>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</si>
  <si>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</si>
  <si>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</si>
  <si>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</si>
  <si>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</si>
  <si>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</si>
  <si>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</si>
  <si>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</si>
  <si>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</si>
  <si>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</si>
  <si>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</si>
  <si>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</si>
  <si>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</si>
  <si>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</si>
  <si>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</si>
  <si>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</si>
  <si>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</si>
  <si>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</si>
  <si>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</si>
  <si>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</si>
  <si>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</si>
  <si>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</si>
  <si>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</si>
  <si>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</si>
  <si>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ROK REALIZACE</t>
  </si>
  <si>
    <t>Karta projektu č. 17</t>
  </si>
  <si>
    <t>Karta projektu č. 18</t>
  </si>
  <si>
    <t>Karta projektu č. 19</t>
  </si>
  <si>
    <t>Karta projektu č. 20</t>
  </si>
  <si>
    <t>Karta projektu č. 21</t>
  </si>
  <si>
    <t>Karta projektu č. 22</t>
  </si>
  <si>
    <t>Karta projektu č. 23</t>
  </si>
  <si>
    <t>Karta projektu č. 24</t>
  </si>
  <si>
    <t>Připravenost projektu</t>
  </si>
  <si>
    <t>Priorita 3 – Turistický ruch</t>
  </si>
  <si>
    <t>Priorita 4 – Životní prostředí</t>
  </si>
  <si>
    <t>Priorita 5 – Spolkový a komunitní život</t>
  </si>
  <si>
    <t>• Finanční podpora
• Podpora propagace činnosti spolků
• Vytváření vhodného prostředí pro činnost spolků</t>
  </si>
  <si>
    <t>Studie</t>
  </si>
  <si>
    <t>Informační a orientační systém obce</t>
  </si>
  <si>
    <t>Podpora ekologických aktivit v obci</t>
  </si>
  <si>
    <t>Podpora spolků</t>
  </si>
  <si>
    <t>Podpora jednorázových společenských akcí</t>
  </si>
  <si>
    <t>Priorita 6 – Podpora zaměstnanosti a trhu práce</t>
  </si>
  <si>
    <t>• Spolupráce s ÚP
• Vytváření míst
• Vyčleňování financí z rozpočtu obce</t>
  </si>
  <si>
    <t>Oráčov</t>
  </si>
  <si>
    <t>Rekonstrukce sálu kulturního domu</t>
  </si>
  <si>
    <t>50 000 Kč/rok</t>
  </si>
  <si>
    <t>150 000 Kč/rok</t>
  </si>
  <si>
    <t>70 000 Kč/rok</t>
  </si>
  <si>
    <t>25 000 Kč/rok</t>
  </si>
  <si>
    <t>100 000 Kč/rok</t>
  </si>
  <si>
    <t>2023 - 2027</t>
  </si>
  <si>
    <t>2025 - 2032</t>
  </si>
  <si>
    <t>2025 - 2030</t>
  </si>
  <si>
    <t>2023 - 2025</t>
  </si>
  <si>
    <t>2023 - 2026</t>
  </si>
  <si>
    <t>2023 - 2024</t>
  </si>
  <si>
    <t>2024 - 2032</t>
  </si>
  <si>
    <t>2022 - 2032</t>
  </si>
  <si>
    <t>2022 - 2026</t>
  </si>
  <si>
    <t>2024 - 2025</t>
  </si>
  <si>
    <t>rekonstrukce bývalé ZŠ na obecní byty</t>
  </si>
  <si>
    <t>Odkup  budovy nádraží ČD a následná přestavba na obecní byty</t>
  </si>
  <si>
    <t>Rekonstrukce a zateplení fasády a půdy čp.1</t>
  </si>
  <si>
    <t>Akustická úprava sálu KD</t>
  </si>
  <si>
    <t>Rekonstrukce kabin SK Oráčov</t>
  </si>
  <si>
    <t>Střešní úpravy a nástavba kulturního domu čp.1</t>
  </si>
  <si>
    <t>výstavba a oprava místních komunikací</t>
  </si>
  <si>
    <t>čištění vodovodního řadu a vrtů</t>
  </si>
  <si>
    <t xml:space="preserve">výstavba, oprava a údržba chodníků </t>
  </si>
  <si>
    <t>Oprava kanalizačních vpustí</t>
  </si>
  <si>
    <t>rozšíření inženýrských sítí</t>
  </si>
  <si>
    <t>Nové stavební parcely</t>
  </si>
  <si>
    <t>Výstavba veřejného osvětlení</t>
  </si>
  <si>
    <t>Výstavba a údržba cyklostezek</t>
  </si>
  <si>
    <t>Informační tabule v obci</t>
  </si>
  <si>
    <t>údržba zeleně</t>
  </si>
  <si>
    <t>Podpora volnočasových aktivit dětí, mládeře, ale i seniorů</t>
  </si>
  <si>
    <t>Podpora zaměstnanosti ve spolupráci s úřadem práce Rakovník</t>
  </si>
  <si>
    <t>•	Projektová dokumentace
•	Zabezpečení rizika/analýza rizik
•	Posouzení zastupitelstvem
•	Výběr zhotovitele a dozoru
•	Vybudování potřebné infrastruktury v rámci tohoto opatření
•	Realizace
•	Kolaudace</t>
  </si>
  <si>
    <t>•	Projektová dokumentace
•	Zabezpečení rizika/analýza rizik
•	Posouzení zastupitelstvem
•	Výběr zhotovitele a dozoru
•	Realizace
•	Kolaudace
•	Provoz
•	Údržba</t>
  </si>
  <si>
    <t>•	Projektová dokumentace
•	Zabezpečení rizika/analýza rizik
•	Posouzení zastupitelstvem
•	Výběr zhotovitele a dozoru
•	Vybudování potřebné infrastruktury v rámci tohoto opatření
•	Realizace
•	Kolaudace
•	Provoz</t>
  </si>
  <si>
    <t>•	Projektová dokumentace
•	Zabezpečení rizika/analýza rizik
•	Posouzení zastupitelstvem
•	Výběr zhotovitele a dozoru 
•	Vybudování potřebné infrastruktury v rámci tohoto opatření
•	Realizace
•	Kolaudace
•	Provoz</t>
  </si>
  <si>
    <t>•	Projektová dokumentace 
•	Zabezpečení rizika/analýza rizik
•	Posouzení zastupitelstvem
•	Výběr zhotovitele a dozoru
•	Vybudování potřebné infrastruktury v rámci tohoto opatření
•	Realizace
•	Kolaudace
•	Provoz</t>
  </si>
  <si>
    <t>Modernizace a doplnění vodoměrů</t>
  </si>
  <si>
    <t>•	Projektová dokumentace
•	Výběr dodavatele
•	Zabezpečení rizika/analýza rizik
•	Posouzení zastupitelstvem
•	Výběr zhotovitele a dozoru
•	Vybudování potřebné infrastruktury v rámci tohoto opatření
•	Kolaudace</t>
  </si>
  <si>
    <t>•	Projektová dokumentace
•	Posouzení zastupitelstvem
•	Výběr zhotovitele a dozoru
•	Vybudování potřebné infrastruktury v rámci tohoto opatření
•	Realizace
•	Provoz
•	Údržba</t>
  </si>
  <si>
    <t>•	Projektová dokumentace
•	Posouzení zastupitelstvem
•	Výběr zhotovitele a dozoru
•	Vybudování potřebné infrastruktury v rámci tohoto opatření
•	Instalace informačního a orientačního systému obce
•	Realizace
•	Kolaudace
•	Provoz 
•	Údržba</t>
  </si>
  <si>
    <t>•	Výběr zhotovitele
•	Tvorba návrhu
•	Posouzení zastupitelstvem
•	Vyhotovení návrhu
•	Schválení zastupitelstvem
•	Realizace</t>
  </si>
  <si>
    <t>•	Projektová dokumentace
•	Zabezpečení rizika/analýza rizik
•	Posouzení zastupitelstvem
•	Výběr zhotovitele a dozoru
•	Stavební práce vedoucí k úpravě veřejných prostranství v obci
•	Revitalizace zeleně v rámci veřejných prostranství
•	Vybudování potřebné infrastruktury v rámci tohoto opatření
•	Realizace
•	Údržba</t>
  </si>
  <si>
    <t>•	Vytipování vhodných společenských akcí a obsahů akce
•	Výběr vhodné lokality a data realizace
•	Personální zajištění organizačního týmu
•	Zajištění průběhu akce
•	Propagace akce</t>
  </si>
  <si>
    <t>•	Vytipování vhodných volnočasových aktivit
•	Výběr vhodné lokality a data realizace
•	Personální zajištění volnočasových aktivit
•	Zajištění průběhu volnočasových aktivit
•	Propagace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</si>
</sst>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_K_č"/>
  </numFmts>
  <fonts count="12" x14ac:knownFonts="1">
    <font>
      <sz val="10"/>
      <color rgb="FF000000"/>
      <name val="Times New Roman"/>
      <charset val="204"/>
    </font>
    <font>
      <b/>
      <sz val="2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Wingdings"/>
      <charset val="2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8D08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indexed="64"/>
      </top>
      <bottom/>
      <diagonal/>
    </border>
    <border>
      <left style="medium">
        <color rgb="FF99999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9999"/>
      </right>
      <top/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2" fontId="11" fillId="0" borderId="18" xfId="0" applyNumberFormat="1" applyFont="1" applyBorder="1" applyAlignment="1">
      <alignment horizontal="left" vertical="center" wrapText="1"/>
    </xf>
    <xf numFmtId="165" fontId="2" fillId="0" borderId="18" xfId="0" applyNumberFormat="1" applyFont="1" applyBorder="1" applyAlignment="1">
      <alignment vertical="center"/>
    </xf>
    <xf numFmtId="12" fontId="11" fillId="0" borderId="7" xfId="0" applyNumberFormat="1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vertical="center"/>
    </xf>
    <xf numFmtId="12" fontId="1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vertical="center"/>
    </xf>
    <xf numFmtId="12" fontId="11" fillId="0" borderId="11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2" fontId="11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top"/>
    </xf>
    <xf numFmtId="1" fontId="2" fillId="0" borderId="22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:K41"/>
  <sheetViews>
    <sheetView tabSelected="1" topLeftCell="E1" workbookViewId="0">
      <selection activeCell="H3" sqref="H3"/>
    </sheetView>
  </sheetViews>
  <sheetFormatPr defaultRowHeight="12.75" x14ac:dyDescent="0.2"/>
  <cols>
    <col min="6" max="6" width="7.6640625" bestFit="1" customWidth="1"/>
    <col min="7" max="7" width="65.5" customWidth="1"/>
    <col min="8" max="8" width="18.1640625" customWidth="1"/>
    <col min="9" max="9" width="13.5" style="13" customWidth="1"/>
    <col min="10" max="10" width="38.83203125" style="6" customWidth="1"/>
  </cols>
  <sheetData>
    <row r="2" spans="6:11" x14ac:dyDescent="0.2">
      <c r="G2" s="18" t="s">
        <v>42</v>
      </c>
      <c r="H2" s="18" t="s">
        <v>89</v>
      </c>
    </row>
    <row r="3" spans="6:11" ht="13.5" thickBot="1" x14ac:dyDescent="0.25">
      <c r="G3" s="18" t="s">
        <v>43</v>
      </c>
      <c r="H3" s="19" t="str">
        <f>""</f>
        <v/>
      </c>
    </row>
    <row r="4" spans="6:11" ht="15" x14ac:dyDescent="0.2">
      <c r="F4" s="57" t="s">
        <v>36</v>
      </c>
      <c r="G4" s="59" t="s">
        <v>37</v>
      </c>
      <c r="H4" s="59" t="s">
        <v>38</v>
      </c>
      <c r="I4" s="59" t="s">
        <v>68</v>
      </c>
      <c r="J4" s="61" t="s">
        <v>39</v>
      </c>
      <c r="K4" s="12"/>
    </row>
    <row r="5" spans="6:11" ht="15.75" thickBot="1" x14ac:dyDescent="0.25">
      <c r="F5" s="58"/>
      <c r="G5" s="60"/>
      <c r="H5" s="60"/>
      <c r="I5" s="60"/>
      <c r="J5" s="62"/>
      <c r="K5" s="12"/>
    </row>
    <row r="6" spans="6:11" ht="15" x14ac:dyDescent="0.2">
      <c r="F6" s="31" t="s">
        <v>44</v>
      </c>
      <c r="G6" s="37" t="s">
        <v>90</v>
      </c>
      <c r="H6" s="38">
        <v>1500000</v>
      </c>
      <c r="I6" s="33" t="s">
        <v>96</v>
      </c>
      <c r="J6" s="32" t="s">
        <v>41</v>
      </c>
      <c r="K6" s="12"/>
    </row>
    <row r="7" spans="6:11" ht="15" x14ac:dyDescent="0.2">
      <c r="F7" s="24" t="s">
        <v>45</v>
      </c>
      <c r="G7" s="39" t="s">
        <v>106</v>
      </c>
      <c r="H7" s="40">
        <v>15000000</v>
      </c>
      <c r="I7" s="34" t="s">
        <v>97</v>
      </c>
      <c r="J7" s="25" t="s">
        <v>41</v>
      </c>
      <c r="K7" s="12"/>
    </row>
    <row r="8" spans="6:11" ht="15" x14ac:dyDescent="0.2">
      <c r="F8" s="24" t="s">
        <v>46</v>
      </c>
      <c r="G8" s="39" t="s">
        <v>107</v>
      </c>
      <c r="H8" s="40">
        <v>10000000</v>
      </c>
      <c r="I8" s="34" t="s">
        <v>97</v>
      </c>
      <c r="J8" s="25" t="s">
        <v>41</v>
      </c>
      <c r="K8" s="12"/>
    </row>
    <row r="9" spans="6:11" ht="15" x14ac:dyDescent="0.2">
      <c r="F9" s="24" t="s">
        <v>47</v>
      </c>
      <c r="G9" s="39" t="s">
        <v>108</v>
      </c>
      <c r="H9" s="40">
        <v>1500000</v>
      </c>
      <c r="I9" s="34" t="s">
        <v>98</v>
      </c>
      <c r="J9" s="25" t="s">
        <v>41</v>
      </c>
      <c r="K9" s="12"/>
    </row>
    <row r="10" spans="6:11" ht="15" x14ac:dyDescent="0.2">
      <c r="F10" s="24" t="s">
        <v>48</v>
      </c>
      <c r="G10" s="39" t="s">
        <v>109</v>
      </c>
      <c r="H10" s="40">
        <v>300000</v>
      </c>
      <c r="I10" s="34" t="s">
        <v>99</v>
      </c>
      <c r="J10" s="25" t="s">
        <v>41</v>
      </c>
      <c r="K10" s="12"/>
    </row>
    <row r="11" spans="6:11" ht="15" x14ac:dyDescent="0.2">
      <c r="F11" s="24" t="s">
        <v>49</v>
      </c>
      <c r="G11" s="39" t="s">
        <v>110</v>
      </c>
      <c r="H11" s="40">
        <v>200000</v>
      </c>
      <c r="I11" s="34" t="s">
        <v>100</v>
      </c>
      <c r="J11" s="25" t="s">
        <v>41</v>
      </c>
      <c r="K11" s="12"/>
    </row>
    <row r="12" spans="6:11" ht="15.75" thickBot="1" x14ac:dyDescent="0.25">
      <c r="F12" s="26" t="s">
        <v>50</v>
      </c>
      <c r="G12" s="41" t="s">
        <v>111</v>
      </c>
      <c r="H12" s="42">
        <v>2000000</v>
      </c>
      <c r="I12" s="35" t="s">
        <v>101</v>
      </c>
      <c r="J12" s="27" t="s">
        <v>41</v>
      </c>
      <c r="K12" s="12"/>
    </row>
    <row r="13" spans="6:11" ht="15" x14ac:dyDescent="0.2">
      <c r="F13" s="31" t="s">
        <v>51</v>
      </c>
      <c r="G13" s="37" t="s">
        <v>112</v>
      </c>
      <c r="H13" s="38">
        <v>3000000</v>
      </c>
      <c r="I13" s="33">
        <v>2023</v>
      </c>
      <c r="J13" s="32" t="s">
        <v>40</v>
      </c>
      <c r="K13" s="12"/>
    </row>
    <row r="14" spans="6:11" ht="15" x14ac:dyDescent="0.2">
      <c r="F14" s="24" t="s">
        <v>52</v>
      </c>
      <c r="G14" s="39" t="s">
        <v>113</v>
      </c>
      <c r="H14" s="40">
        <v>350000</v>
      </c>
      <c r="I14" s="34" t="s">
        <v>102</v>
      </c>
      <c r="J14" s="25" t="s">
        <v>40</v>
      </c>
      <c r="K14" s="12"/>
    </row>
    <row r="15" spans="6:11" ht="15" x14ac:dyDescent="0.2">
      <c r="F15" s="24" t="s">
        <v>53</v>
      </c>
      <c r="G15" s="39" t="s">
        <v>114</v>
      </c>
      <c r="H15" s="40">
        <v>2000000</v>
      </c>
      <c r="I15" s="34" t="s">
        <v>103</v>
      </c>
      <c r="J15" s="25" t="s">
        <v>40</v>
      </c>
      <c r="K15" s="12"/>
    </row>
    <row r="16" spans="6:11" ht="15" x14ac:dyDescent="0.2">
      <c r="F16" s="24" t="s">
        <v>54</v>
      </c>
      <c r="G16" s="39" t="s">
        <v>115</v>
      </c>
      <c r="H16" s="40">
        <v>400000</v>
      </c>
      <c r="I16" s="34" t="s">
        <v>103</v>
      </c>
      <c r="J16" s="25" t="s">
        <v>40</v>
      </c>
      <c r="K16" s="12"/>
    </row>
    <row r="17" spans="6:11" ht="15" x14ac:dyDescent="0.2">
      <c r="F17" s="24" t="s">
        <v>55</v>
      </c>
      <c r="G17" s="39" t="s">
        <v>129</v>
      </c>
      <c r="H17" s="40">
        <v>500000</v>
      </c>
      <c r="I17" s="34" t="s">
        <v>104</v>
      </c>
      <c r="J17" s="25" t="s">
        <v>40</v>
      </c>
      <c r="K17" s="12"/>
    </row>
    <row r="18" spans="6:11" ht="15" x14ac:dyDescent="0.2">
      <c r="F18" s="24" t="s">
        <v>56</v>
      </c>
      <c r="G18" s="39" t="s">
        <v>116</v>
      </c>
      <c r="H18" s="40">
        <v>1000000</v>
      </c>
      <c r="I18" s="34" t="s">
        <v>103</v>
      </c>
      <c r="J18" s="25" t="s">
        <v>40</v>
      </c>
      <c r="K18" s="12"/>
    </row>
    <row r="19" spans="6:11" ht="15" x14ac:dyDescent="0.2">
      <c r="F19" s="24" t="s">
        <v>57</v>
      </c>
      <c r="G19" s="39" t="s">
        <v>117</v>
      </c>
      <c r="H19" s="40">
        <v>500000</v>
      </c>
      <c r="I19" s="34" t="s">
        <v>103</v>
      </c>
      <c r="J19" s="25" t="s">
        <v>40</v>
      </c>
      <c r="K19" s="12"/>
    </row>
    <row r="20" spans="6:11" ht="15.75" thickBot="1" x14ac:dyDescent="0.25">
      <c r="F20" s="26" t="s">
        <v>58</v>
      </c>
      <c r="G20" s="41" t="s">
        <v>118</v>
      </c>
      <c r="H20" s="42">
        <v>500000</v>
      </c>
      <c r="I20" s="35" t="s">
        <v>105</v>
      </c>
      <c r="J20" s="27" t="s">
        <v>40</v>
      </c>
      <c r="K20" s="12"/>
    </row>
    <row r="21" spans="6:11" x14ac:dyDescent="0.2">
      <c r="F21" s="31" t="s">
        <v>59</v>
      </c>
      <c r="G21" s="37" t="s">
        <v>83</v>
      </c>
      <c r="H21" s="38">
        <v>500000</v>
      </c>
      <c r="I21" s="33" t="s">
        <v>103</v>
      </c>
      <c r="J21" s="46" t="s">
        <v>78</v>
      </c>
    </row>
    <row r="22" spans="6:11" x14ac:dyDescent="0.2">
      <c r="F22" s="28" t="s">
        <v>60</v>
      </c>
      <c r="G22" s="39" t="s">
        <v>119</v>
      </c>
      <c r="H22" s="40">
        <v>1000000</v>
      </c>
      <c r="I22" s="34" t="s">
        <v>103</v>
      </c>
      <c r="J22" s="29" t="s">
        <v>78</v>
      </c>
    </row>
    <row r="23" spans="6:11" ht="13.5" thickBot="1" x14ac:dyDescent="0.25">
      <c r="F23" s="51" t="s">
        <v>61</v>
      </c>
      <c r="G23" s="41" t="s">
        <v>120</v>
      </c>
      <c r="H23" s="42">
        <v>200000</v>
      </c>
      <c r="I23" s="35" t="s">
        <v>103</v>
      </c>
      <c r="J23" s="30" t="s">
        <v>78</v>
      </c>
    </row>
    <row r="24" spans="6:11" x14ac:dyDescent="0.2">
      <c r="F24" s="31" t="s">
        <v>62</v>
      </c>
      <c r="G24" s="37" t="s">
        <v>84</v>
      </c>
      <c r="H24" s="52" t="s">
        <v>91</v>
      </c>
      <c r="I24" s="33" t="s">
        <v>103</v>
      </c>
      <c r="J24" s="46" t="s">
        <v>79</v>
      </c>
    </row>
    <row r="25" spans="6:11" ht="13.5" thickBot="1" x14ac:dyDescent="0.25">
      <c r="F25" s="26" t="s">
        <v>63</v>
      </c>
      <c r="G25" s="41" t="s">
        <v>121</v>
      </c>
      <c r="H25" s="53" t="s">
        <v>92</v>
      </c>
      <c r="I25" s="35" t="s">
        <v>103</v>
      </c>
      <c r="J25" s="30" t="s">
        <v>79</v>
      </c>
    </row>
    <row r="26" spans="6:11" x14ac:dyDescent="0.2">
      <c r="F26" s="28" t="s">
        <v>64</v>
      </c>
      <c r="G26" s="43" t="s">
        <v>85</v>
      </c>
      <c r="H26" s="54" t="s">
        <v>93</v>
      </c>
      <c r="I26" s="36" t="s">
        <v>103</v>
      </c>
      <c r="J26" s="45" t="s">
        <v>80</v>
      </c>
    </row>
    <row r="27" spans="6:11" x14ac:dyDescent="0.2">
      <c r="F27" s="24" t="s">
        <v>65</v>
      </c>
      <c r="G27" s="39" t="s">
        <v>86</v>
      </c>
      <c r="H27" s="55" t="s">
        <v>91</v>
      </c>
      <c r="I27" s="34" t="s">
        <v>103</v>
      </c>
      <c r="J27" s="44" t="s">
        <v>80</v>
      </c>
    </row>
    <row r="28" spans="6:11" ht="13.5" thickBot="1" x14ac:dyDescent="0.25">
      <c r="F28" s="24" t="s">
        <v>66</v>
      </c>
      <c r="G28" s="39" t="s">
        <v>122</v>
      </c>
      <c r="H28" s="55" t="s">
        <v>94</v>
      </c>
      <c r="I28" s="34" t="s">
        <v>103</v>
      </c>
      <c r="J28" s="44" t="s">
        <v>80</v>
      </c>
    </row>
    <row r="29" spans="6:11" ht="13.5" thickBot="1" x14ac:dyDescent="0.25">
      <c r="F29" s="47" t="s">
        <v>67</v>
      </c>
      <c r="G29" s="48" t="s">
        <v>123</v>
      </c>
      <c r="H29" s="56" t="s">
        <v>95</v>
      </c>
      <c r="I29" s="49" t="s">
        <v>103</v>
      </c>
      <c r="J29" s="50" t="s">
        <v>87</v>
      </c>
    </row>
    <row r="30" spans="6:11" x14ac:dyDescent="0.2">
      <c r="I30"/>
      <c r="J30"/>
    </row>
    <row r="31" spans="6:11" x14ac:dyDescent="0.2">
      <c r="I31"/>
      <c r="J31"/>
    </row>
    <row r="32" spans="6:11" x14ac:dyDescent="0.2">
      <c r="I32"/>
      <c r="J32"/>
    </row>
    <row r="33" spans="9:10" x14ac:dyDescent="0.2">
      <c r="I33"/>
      <c r="J33"/>
    </row>
    <row r="34" spans="9:10" x14ac:dyDescent="0.2">
      <c r="I34"/>
      <c r="J34"/>
    </row>
    <row r="35" spans="9:10" x14ac:dyDescent="0.2">
      <c r="I35"/>
      <c r="J35"/>
    </row>
    <row r="36" spans="9:10" x14ac:dyDescent="0.2">
      <c r="I36"/>
      <c r="J36"/>
    </row>
    <row r="37" spans="9:10" x14ac:dyDescent="0.2">
      <c r="I37"/>
      <c r="J37"/>
    </row>
    <row r="38" spans="9:10" x14ac:dyDescent="0.2">
      <c r="I38"/>
      <c r="J38"/>
    </row>
    <row r="39" spans="9:10" x14ac:dyDescent="0.2">
      <c r="I39"/>
      <c r="J39"/>
    </row>
    <row r="40" spans="9:10" x14ac:dyDescent="0.2">
      <c r="I40"/>
      <c r="J40"/>
    </row>
    <row r="41" spans="9:10" x14ac:dyDescent="0.2">
      <c r="I41"/>
      <c r="J41"/>
    </row>
  </sheetData>
  <mergeCells count="5">
    <mergeCell ref="F4:F5"/>
    <mergeCell ref="G4:G5"/>
    <mergeCell ref="H4:H5"/>
    <mergeCell ref="J4:J5"/>
    <mergeCell ref="I4:I5"/>
  </mergeCells>
  <phoneticPr fontId="10" type="noConversion"/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27</v>
      </c>
      <c r="C2" s="70"/>
    </row>
    <row r="3" spans="2:4" ht="31.5" customHeight="1" x14ac:dyDescent="0.2">
      <c r="B3" s="16" t="s">
        <v>12</v>
      </c>
      <c r="C3" s="11" t="str">
        <f>zdroj!G14</f>
        <v>čištění vodovodního řadu a vrtů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zdroj!J14</f>
        <v>Priorita 2 – Infrastruktura obce</v>
      </c>
    </row>
    <row r="7" spans="2:4" ht="141.75" x14ac:dyDescent="0.25">
      <c r="B7" s="7" t="s">
        <v>15</v>
      </c>
      <c r="C7" s="10" t="s">
        <v>127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zdroj!H14</f>
        <v>350000</v>
      </c>
    </row>
    <row r="16" spans="2:4" ht="15.75" x14ac:dyDescent="0.25">
      <c r="B16" s="2" t="s">
        <v>5</v>
      </c>
      <c r="C16" s="14" t="str">
        <f>zdroj!I14</f>
        <v>2024 - 2032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28</v>
      </c>
      <c r="C2" s="70"/>
    </row>
    <row r="3" spans="2:4" ht="31.5" customHeight="1" x14ac:dyDescent="0.2">
      <c r="B3" s="16" t="s">
        <v>12</v>
      </c>
      <c r="C3" s="11" t="str">
        <f>zdroj!G15</f>
        <v xml:space="preserve">výstavba, oprava a údržba chodníků 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zdroj!J15</f>
        <v>Priorita 2 – Infrastruktura obce</v>
      </c>
    </row>
    <row r="7" spans="2:4" ht="141.75" x14ac:dyDescent="0.2">
      <c r="B7" s="7" t="s">
        <v>15</v>
      </c>
      <c r="C7" s="11" t="s">
        <v>128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15"/>
    </row>
    <row r="13" spans="2:4" ht="15.75" x14ac:dyDescent="0.25">
      <c r="B13" s="3" t="s">
        <v>3</v>
      </c>
      <c r="C13" s="15"/>
    </row>
    <row r="14" spans="2:4" ht="15.75" x14ac:dyDescent="0.25">
      <c r="B14" s="3" t="s">
        <v>4</v>
      </c>
      <c r="C14" s="15"/>
    </row>
    <row r="15" spans="2:4" ht="15.75" x14ac:dyDescent="0.25">
      <c r="B15" s="4" t="s">
        <v>18</v>
      </c>
      <c r="C15" s="9">
        <f>zdroj!H15</f>
        <v>2000000</v>
      </c>
    </row>
    <row r="16" spans="2:4" ht="15.75" x14ac:dyDescent="0.25">
      <c r="B16" s="2" t="s">
        <v>5</v>
      </c>
      <c r="C16" s="14" t="str">
        <f>zdroj!I15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74"/>
      <c r="C24" s="75"/>
    </row>
    <row r="25" spans="2:3" x14ac:dyDescent="0.2">
      <c r="B25" s="74"/>
      <c r="C25" s="75"/>
    </row>
    <row r="26" spans="2:3" x14ac:dyDescent="0.2">
      <c r="B26" s="74"/>
      <c r="C26" s="75"/>
    </row>
    <row r="27" spans="2:3" x14ac:dyDescent="0.2">
      <c r="B27" s="74"/>
      <c r="C27" s="75"/>
    </row>
    <row r="28" spans="2:3" x14ac:dyDescent="0.2">
      <c r="B28" s="74"/>
      <c r="C28" s="75"/>
    </row>
    <row r="29" spans="2:3" x14ac:dyDescent="0.2">
      <c r="B29" s="74"/>
      <c r="C29" s="75"/>
    </row>
    <row r="30" spans="2:3" ht="13.5" thickBot="1" x14ac:dyDescent="0.25">
      <c r="B30" s="76"/>
      <c r="C30" s="77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29</v>
      </c>
      <c r="C2" s="70"/>
    </row>
    <row r="3" spans="2:4" ht="31.5" customHeight="1" x14ac:dyDescent="0.2">
      <c r="B3" s="16" t="s">
        <v>12</v>
      </c>
      <c r="C3" s="11" t="str">
        <f>zdroj!G16</f>
        <v>Oprava kanalizačních vpustí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zdroj!J16</f>
        <v>Priorita 2 – Infrastruktura obce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8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zdroj!H16</f>
        <v>400000</v>
      </c>
    </row>
    <row r="16" spans="2:4" ht="15.75" x14ac:dyDescent="0.25">
      <c r="B16" s="2" t="s">
        <v>5</v>
      </c>
      <c r="C16" s="14" t="str">
        <f>zdroj!I16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74"/>
      <c r="C24" s="75"/>
    </row>
    <row r="25" spans="2:3" x14ac:dyDescent="0.2">
      <c r="B25" s="74"/>
      <c r="C25" s="75"/>
    </row>
    <row r="26" spans="2:3" x14ac:dyDescent="0.2">
      <c r="B26" s="74"/>
      <c r="C26" s="75"/>
    </row>
    <row r="27" spans="2:3" x14ac:dyDescent="0.2">
      <c r="B27" s="74"/>
      <c r="C27" s="75"/>
    </row>
    <row r="28" spans="2:3" x14ac:dyDescent="0.2">
      <c r="B28" s="74"/>
      <c r="C28" s="75"/>
    </row>
    <row r="29" spans="2:3" x14ac:dyDescent="0.2">
      <c r="B29" s="74"/>
      <c r="C29" s="75"/>
    </row>
    <row r="30" spans="2:3" ht="13.5" thickBot="1" x14ac:dyDescent="0.25">
      <c r="B30" s="76"/>
      <c r="C30" s="77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30</v>
      </c>
      <c r="C2" s="70"/>
    </row>
    <row r="3" spans="2:4" ht="31.5" customHeight="1" x14ac:dyDescent="0.2">
      <c r="B3" s="16" t="s">
        <v>12</v>
      </c>
      <c r="C3" s="11" t="str">
        <f>zdroj!G17</f>
        <v>Modernizace a doplnění vodoměrů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zdroj!J17</f>
        <v>Priorita 2 – Infrastruktura obce</v>
      </c>
    </row>
    <row r="7" spans="2:4" ht="141.75" x14ac:dyDescent="0.2">
      <c r="B7" s="7" t="s">
        <v>15</v>
      </c>
      <c r="C7" s="11" t="s">
        <v>127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8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zdroj!H17</f>
        <v>500000</v>
      </c>
    </row>
    <row r="16" spans="2:4" ht="15.75" x14ac:dyDescent="0.25">
      <c r="B16" s="2" t="s">
        <v>5</v>
      </c>
      <c r="C16" s="14" t="str">
        <f>zdroj!I17</f>
        <v>2022 - 2026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74"/>
      <c r="C24" s="75"/>
    </row>
    <row r="25" spans="2:3" x14ac:dyDescent="0.2">
      <c r="B25" s="74"/>
      <c r="C25" s="75"/>
    </row>
    <row r="26" spans="2:3" x14ac:dyDescent="0.2">
      <c r="B26" s="74"/>
      <c r="C26" s="75"/>
    </row>
    <row r="27" spans="2:3" x14ac:dyDescent="0.2">
      <c r="B27" s="74"/>
      <c r="C27" s="75"/>
    </row>
    <row r="28" spans="2:3" x14ac:dyDescent="0.2">
      <c r="B28" s="74"/>
      <c r="C28" s="75"/>
    </row>
    <row r="29" spans="2:3" x14ac:dyDescent="0.2">
      <c r="B29" s="74"/>
      <c r="C29" s="75"/>
    </row>
    <row r="30" spans="2:3" ht="13.5" thickBot="1" x14ac:dyDescent="0.25">
      <c r="B30" s="76"/>
      <c r="C30" s="77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31</v>
      </c>
      <c r="C2" s="70"/>
    </row>
    <row r="3" spans="2:4" ht="31.5" customHeight="1" x14ac:dyDescent="0.2">
      <c r="B3" s="16" t="s">
        <v>12</v>
      </c>
      <c r="C3" s="11" t="str">
        <f>zdroj!G18</f>
        <v>rozšíření inženýrských sítí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zdroj!J18</f>
        <v>Priorita 2 – Infrastruktura obce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zdroj!H18</f>
        <v>1000000</v>
      </c>
    </row>
    <row r="16" spans="2:4" ht="15.75" x14ac:dyDescent="0.25">
      <c r="B16" s="2" t="s">
        <v>5</v>
      </c>
      <c r="C16" s="14" t="str">
        <f>zdroj!I18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32</v>
      </c>
      <c r="C2" s="70"/>
    </row>
    <row r="3" spans="2:4" ht="30.75" customHeight="1" x14ac:dyDescent="0.2">
      <c r="B3" s="16" t="s">
        <v>12</v>
      </c>
      <c r="C3" s="11" t="str">
        <f>zdroj!G19</f>
        <v>Nové stavební parcely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zdroj!J19</f>
        <v>Priorita 2 – Infrastruktura obce</v>
      </c>
    </row>
    <row r="7" spans="2:4" ht="126" x14ac:dyDescent="0.2">
      <c r="B7" s="7" t="s">
        <v>15</v>
      </c>
      <c r="C7" s="20" t="s">
        <v>130</v>
      </c>
    </row>
    <row r="8" spans="2:4" ht="15.75" x14ac:dyDescent="0.25">
      <c r="B8" s="73" t="s">
        <v>77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zdroj!H19</f>
        <v>500000</v>
      </c>
    </row>
    <row r="16" spans="2:4" ht="15.75" x14ac:dyDescent="0.25">
      <c r="B16" s="2" t="s">
        <v>5</v>
      </c>
      <c r="C16" s="14" t="str">
        <f>zdroj!I19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33</v>
      </c>
      <c r="C2" s="70"/>
    </row>
    <row r="3" spans="2:4" ht="31.5" customHeight="1" x14ac:dyDescent="0.2">
      <c r="B3" s="16" t="s">
        <v>12</v>
      </c>
      <c r="C3" s="11" t="str">
        <f>zdroj!G20</f>
        <v>Výstavba veřejného osvětlení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zdroj!J20</f>
        <v>Priorita 2 – Infrastruktura obce</v>
      </c>
    </row>
    <row r="7" spans="2:4" ht="141.75" x14ac:dyDescent="0.2">
      <c r="B7" s="7" t="s">
        <v>15</v>
      </c>
      <c r="C7" s="11" t="s">
        <v>126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customHeight="1" x14ac:dyDescent="0.25">
      <c r="B15" s="4" t="s">
        <v>18</v>
      </c>
      <c r="C15" s="9">
        <f>zdroj!H20</f>
        <v>500000</v>
      </c>
    </row>
    <row r="16" spans="2:4" ht="15.75" x14ac:dyDescent="0.25">
      <c r="B16" s="2" t="s">
        <v>5</v>
      </c>
      <c r="C16" s="14" t="str">
        <f>zdroj!I20</f>
        <v>2024 - 2025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23:C23"/>
    <mergeCell ref="B24:C30"/>
    <mergeCell ref="B17:C17"/>
  </mergeCells>
  <printOptions horizontalCentere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34</v>
      </c>
      <c r="C2" s="70"/>
    </row>
    <row r="3" spans="2:4" ht="31.5" customHeight="1" x14ac:dyDescent="0.2">
      <c r="B3" s="16" t="s">
        <v>12</v>
      </c>
      <c r="C3" s="11" t="str">
        <f>zdroj!G21</f>
        <v>Informační a orientační systém obce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zdroj!J21</f>
        <v>Priorita 3 – Turistický ruch</v>
      </c>
    </row>
    <row r="7" spans="2:4" ht="126" x14ac:dyDescent="0.2">
      <c r="B7" s="7" t="s">
        <v>15</v>
      </c>
      <c r="C7" s="11" t="s">
        <v>131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7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>
        <f>zdroj!H21</f>
        <v>500000</v>
      </c>
    </row>
    <row r="16" spans="2:4" ht="15.75" x14ac:dyDescent="0.25">
      <c r="B16" s="2" t="s">
        <v>5</v>
      </c>
      <c r="C16" s="14" t="str">
        <f>zdroj!I21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zoomScaleNormal="100"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5.5" customHeight="1" x14ac:dyDescent="0.2">
      <c r="B2" s="69" t="s">
        <v>69</v>
      </c>
      <c r="C2" s="70"/>
    </row>
    <row r="3" spans="2:4" ht="31.5" customHeight="1" x14ac:dyDescent="0.2">
      <c r="B3" s="16" t="s">
        <v>12</v>
      </c>
      <c r="C3" s="11" t="str">
        <f>zdroj!G22</f>
        <v>Výstavba a údržba cyklostezek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zdroj!J22</f>
        <v>Priorita 3 – Turistický ruch</v>
      </c>
    </row>
    <row r="7" spans="2:4" ht="173.25" x14ac:dyDescent="0.2">
      <c r="B7" s="7" t="s">
        <v>15</v>
      </c>
      <c r="C7" s="11" t="s">
        <v>132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7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>
        <f>zdroj!H22</f>
        <v>1000000</v>
      </c>
    </row>
    <row r="16" spans="2:4" ht="15.75" x14ac:dyDescent="0.25">
      <c r="B16" s="2" t="s">
        <v>5</v>
      </c>
      <c r="C16" s="14" t="str">
        <f>zdroj!I22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zoomScaleNormal="100" workbookViewId="0">
      <selection activeCell="E7" sqref="E7:E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70</v>
      </c>
      <c r="C2" s="70"/>
    </row>
    <row r="3" spans="2:4" ht="31.5" customHeight="1" x14ac:dyDescent="0.2">
      <c r="B3" s="16" t="s">
        <v>12</v>
      </c>
      <c r="C3" s="11" t="str">
        <f>zdroj!G23</f>
        <v>Informační tabule v obci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zdroj!J23</f>
        <v>Priorita 3 – Turistický ruch</v>
      </c>
    </row>
    <row r="7" spans="2:4" ht="126" x14ac:dyDescent="0.2">
      <c r="B7" s="7" t="s">
        <v>15</v>
      </c>
      <c r="C7" s="11" t="s">
        <v>131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7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>
        <f>zdroj!H23</f>
        <v>200000</v>
      </c>
    </row>
    <row r="16" spans="2:4" ht="15.75" x14ac:dyDescent="0.25">
      <c r="B16" s="2" t="s">
        <v>5</v>
      </c>
      <c r="C16" s="14" t="str">
        <f>zdroj!I23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workbookViewId="0">
      <selection activeCell="F14" sqref="F14"/>
    </sheetView>
  </sheetViews>
  <sheetFormatPr defaultRowHeight="12.75" x14ac:dyDescent="0.2"/>
  <cols>
    <col min="2" max="2" width="39.5" customWidth="1"/>
    <col min="3" max="3" width="43" bestFit="1" customWidth="1"/>
  </cols>
  <sheetData>
    <row r="1" spans="2:3" ht="13.5" thickBot="1" x14ac:dyDescent="0.25"/>
    <row r="2" spans="2:3" ht="26.1" customHeight="1" x14ac:dyDescent="0.2">
      <c r="B2" s="69" t="s">
        <v>19</v>
      </c>
      <c r="C2" s="70"/>
    </row>
    <row r="3" spans="2:3" ht="31.5" customHeight="1" x14ac:dyDescent="0.2">
      <c r="B3" s="22" t="s">
        <v>12</v>
      </c>
      <c r="C3" s="23" t="str">
        <f>zdroj!G6</f>
        <v>Rekonstrukce sálu kulturního domu</v>
      </c>
    </row>
    <row r="4" spans="2:3" ht="15.75" x14ac:dyDescent="0.25">
      <c r="B4" s="2" t="s">
        <v>0</v>
      </c>
      <c r="C4" s="10" t="str">
        <f>zdroj!H2</f>
        <v>Oráčov</v>
      </c>
    </row>
    <row r="5" spans="2:3" ht="15.75" x14ac:dyDescent="0.25">
      <c r="B5" s="1" t="s">
        <v>13</v>
      </c>
      <c r="C5" s="10" t="str">
        <f>zdroj!H3</f>
        <v/>
      </c>
    </row>
    <row r="6" spans="2:3" ht="15.75" x14ac:dyDescent="0.25">
      <c r="B6" s="1" t="s">
        <v>14</v>
      </c>
      <c r="C6" s="10" t="str">
        <f>zdroj!J6</f>
        <v>Priorita 1 – Občanská vybavenost</v>
      </c>
    </row>
    <row r="7" spans="2:3" ht="126" x14ac:dyDescent="0.25">
      <c r="B7" s="7" t="s">
        <v>15</v>
      </c>
      <c r="C7" s="10" t="s">
        <v>125</v>
      </c>
    </row>
    <row r="8" spans="2:3" ht="18" customHeight="1" x14ac:dyDescent="0.25">
      <c r="B8" s="71" t="s">
        <v>16</v>
      </c>
      <c r="C8" s="72"/>
    </row>
    <row r="9" spans="2:3" ht="15.75" x14ac:dyDescent="0.25">
      <c r="B9" s="1" t="s">
        <v>17</v>
      </c>
      <c r="C9" s="15" t="s">
        <v>35</v>
      </c>
    </row>
    <row r="10" spans="2:3" ht="15.75" x14ac:dyDescent="0.25">
      <c r="B10" s="1" t="s">
        <v>82</v>
      </c>
      <c r="C10" s="15"/>
    </row>
    <row r="11" spans="2:3" ht="15.75" x14ac:dyDescent="0.25">
      <c r="B11" s="3" t="s">
        <v>1</v>
      </c>
      <c r="C11" s="15"/>
    </row>
    <row r="12" spans="2:3" ht="15.75" x14ac:dyDescent="0.25">
      <c r="B12" s="3" t="s">
        <v>2</v>
      </c>
      <c r="C12" s="8"/>
    </row>
    <row r="13" spans="2:3" ht="15.75" x14ac:dyDescent="0.25">
      <c r="B13" s="3" t="s">
        <v>3</v>
      </c>
      <c r="C13" s="8"/>
    </row>
    <row r="14" spans="2:3" ht="15.75" x14ac:dyDescent="0.25">
      <c r="B14" s="3" t="s">
        <v>4</v>
      </c>
      <c r="C14" s="8"/>
    </row>
    <row r="15" spans="2:3" ht="15.75" customHeight="1" x14ac:dyDescent="0.25">
      <c r="B15" s="4" t="s">
        <v>18</v>
      </c>
      <c r="C15" s="9">
        <f>zdroj!H6</f>
        <v>1500000</v>
      </c>
    </row>
    <row r="16" spans="2:3" ht="15.75" customHeight="1" x14ac:dyDescent="0.25">
      <c r="B16" s="2" t="s">
        <v>5</v>
      </c>
      <c r="C16" s="14" t="str">
        <f>zdroj!I6</f>
        <v>2023 - 2027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71</v>
      </c>
      <c r="C2" s="70"/>
    </row>
    <row r="3" spans="2:4" ht="31.5" customHeight="1" x14ac:dyDescent="0.2">
      <c r="B3" s="16" t="s">
        <v>12</v>
      </c>
      <c r="C3" s="11" t="str">
        <f>zdroj!G24</f>
        <v>Podpora ekologických aktivit v obci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zdroj!J24</f>
        <v>Priorita 4 – Životní prostředí</v>
      </c>
    </row>
    <row r="7" spans="2:4" ht="94.5" x14ac:dyDescent="0.2">
      <c r="B7" s="7" t="s">
        <v>15</v>
      </c>
      <c r="C7" s="11" t="s">
        <v>133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 t="str">
        <f>zdroj!H24</f>
        <v>50 000 Kč/rok</v>
      </c>
    </row>
    <row r="16" spans="2:4" ht="15.75" x14ac:dyDescent="0.25">
      <c r="B16" s="2" t="s">
        <v>5</v>
      </c>
      <c r="C16" s="14" t="str">
        <f>zdroj!I24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E7" sqref="E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72</v>
      </c>
      <c r="C2" s="70"/>
    </row>
    <row r="3" spans="2:4" ht="31.5" customHeight="1" x14ac:dyDescent="0.2">
      <c r="B3" s="16" t="s">
        <v>12</v>
      </c>
      <c r="C3" s="11" t="str">
        <f>zdroj!G25</f>
        <v>údržba zeleně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zdroj!J25</f>
        <v>Priorita 4 – Životní prostředí</v>
      </c>
    </row>
    <row r="7" spans="2:4" ht="189" x14ac:dyDescent="0.2">
      <c r="B7" s="7" t="s">
        <v>15</v>
      </c>
      <c r="C7" s="11" t="s">
        <v>134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7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 t="str">
        <f>zdroj!H25</f>
        <v>150 000 Kč/rok</v>
      </c>
    </row>
    <row r="16" spans="2:4" ht="15.75" x14ac:dyDescent="0.25">
      <c r="B16" s="2" t="s">
        <v>5</v>
      </c>
      <c r="C16" s="14" t="str">
        <f>zdroj!I25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B2" sqref="B2:C2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73</v>
      </c>
      <c r="C2" s="70"/>
    </row>
    <row r="3" spans="2:4" ht="31.5" customHeight="1" x14ac:dyDescent="0.2">
      <c r="B3" s="16" t="s">
        <v>12</v>
      </c>
      <c r="C3" s="11" t="str">
        <f>zdroj!G26</f>
        <v>Podpora spolků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zdroj!J26</f>
        <v>Priorita 5 – Spolkový a komunitní život</v>
      </c>
    </row>
    <row r="7" spans="2:4" ht="63" x14ac:dyDescent="0.2">
      <c r="B7" s="7" t="s">
        <v>15</v>
      </c>
      <c r="C7" s="11" t="s">
        <v>81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 t="str">
        <f>zdroj!H26</f>
        <v>70 000 Kč/rok</v>
      </c>
    </row>
    <row r="16" spans="2:4" ht="15.75" x14ac:dyDescent="0.25">
      <c r="B16" s="2" t="s">
        <v>5</v>
      </c>
      <c r="C16" s="14" t="str">
        <f>zdroj!I26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74</v>
      </c>
      <c r="C2" s="70"/>
    </row>
    <row r="3" spans="2:4" ht="31.5" customHeight="1" x14ac:dyDescent="0.2">
      <c r="B3" s="16" t="s">
        <v>12</v>
      </c>
      <c r="C3" s="11" t="str">
        <f>zdroj!G27</f>
        <v>Podpora jednorázových společenských akcí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zdroj!J27</f>
        <v>Priorita 5 – Spolkový a komunitní život</v>
      </c>
    </row>
    <row r="7" spans="2:4" ht="94.5" x14ac:dyDescent="0.2">
      <c r="B7" s="7" t="s">
        <v>15</v>
      </c>
      <c r="C7" s="11" t="s">
        <v>135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7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 t="str">
        <f>zdroj!H27</f>
        <v>50 000 Kč/rok</v>
      </c>
    </row>
    <row r="16" spans="2:4" ht="15.75" x14ac:dyDescent="0.25">
      <c r="B16" s="2" t="s">
        <v>5</v>
      </c>
      <c r="C16" s="14" t="str">
        <f>zdroj!I27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75</v>
      </c>
      <c r="C2" s="70"/>
    </row>
    <row r="3" spans="2:4" ht="31.5" customHeight="1" x14ac:dyDescent="0.2">
      <c r="B3" s="16" t="s">
        <v>12</v>
      </c>
      <c r="C3" s="11" t="str">
        <f>zdroj!G28</f>
        <v>Podpora volnočasových aktivit dětí, mládeře, ale i seniorů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zdroj!J28</f>
        <v>Priorita 5 – Spolkový a komunitní život</v>
      </c>
    </row>
    <row r="7" spans="2:4" ht="110.25" x14ac:dyDescent="0.2">
      <c r="B7" s="7" t="s">
        <v>15</v>
      </c>
      <c r="C7" s="11" t="s">
        <v>136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17"/>
    </row>
    <row r="13" spans="2:4" ht="15.75" x14ac:dyDescent="0.25">
      <c r="B13" s="3" t="s">
        <v>3</v>
      </c>
      <c r="C13" s="17"/>
    </row>
    <row r="14" spans="2:4" ht="15.75" x14ac:dyDescent="0.25">
      <c r="B14" s="3" t="s">
        <v>4</v>
      </c>
      <c r="C14" s="17"/>
    </row>
    <row r="15" spans="2:4" ht="15.75" customHeight="1" x14ac:dyDescent="0.25">
      <c r="B15" s="4" t="s">
        <v>18</v>
      </c>
      <c r="C15" s="9" t="str">
        <f>zdroj!H28</f>
        <v>25 000 Kč/rok</v>
      </c>
    </row>
    <row r="16" spans="2:4" ht="15.75" x14ac:dyDescent="0.25">
      <c r="B16" s="2" t="s">
        <v>5</v>
      </c>
      <c r="C16" s="14" t="str">
        <f>zdroj!I28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17"/>
    </row>
    <row r="19" spans="2:3" ht="15.75" x14ac:dyDescent="0.25">
      <c r="B19" s="3" t="s">
        <v>8</v>
      </c>
      <c r="C19" s="17"/>
    </row>
    <row r="20" spans="2:3" ht="15.75" x14ac:dyDescent="0.25">
      <c r="B20" s="3" t="s">
        <v>9</v>
      </c>
      <c r="C20" s="17"/>
    </row>
    <row r="21" spans="2:3" ht="15.75" x14ac:dyDescent="0.25">
      <c r="B21" s="3" t="s">
        <v>10</v>
      </c>
      <c r="C21" s="17"/>
    </row>
    <row r="22" spans="2:3" ht="15.75" x14ac:dyDescent="0.25">
      <c r="B22" s="5"/>
      <c r="C22" s="17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0"/>
  <sheetViews>
    <sheetView topLeftCell="A7" workbookViewId="0">
      <selection activeCell="F13" sqref="F13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76</v>
      </c>
      <c r="C2" s="70"/>
    </row>
    <row r="3" spans="2:4" ht="31.5" customHeight="1" x14ac:dyDescent="0.2">
      <c r="B3" s="16" t="s">
        <v>12</v>
      </c>
      <c r="C3" s="11" t="str">
        <f>zdroj!G29</f>
        <v>Podpora zaměstnanosti ve spolupráci s úřadem práce Rakovník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31.5" x14ac:dyDescent="0.25">
      <c r="B6" s="1" t="s">
        <v>14</v>
      </c>
      <c r="C6" s="10" t="str">
        <f>zdroj!J29</f>
        <v>Priorita 6 – Podpora zaměstnanosti a trhu práce</v>
      </c>
    </row>
    <row r="7" spans="2:4" ht="47.25" x14ac:dyDescent="0.2">
      <c r="B7" s="7" t="s">
        <v>15</v>
      </c>
      <c r="C7" s="11" t="s">
        <v>88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21"/>
    </row>
    <row r="12" spans="2:4" ht="15.75" x14ac:dyDescent="0.25">
      <c r="B12" s="3" t="s">
        <v>2</v>
      </c>
      <c r="C12" s="21"/>
    </row>
    <row r="13" spans="2:4" ht="15.75" x14ac:dyDescent="0.25">
      <c r="B13" s="3" t="s">
        <v>3</v>
      </c>
      <c r="C13" s="21"/>
    </row>
    <row r="14" spans="2:4" ht="15.75" x14ac:dyDescent="0.25">
      <c r="B14" s="3" t="s">
        <v>4</v>
      </c>
      <c r="C14" s="21"/>
    </row>
    <row r="15" spans="2:4" ht="15.75" customHeight="1" x14ac:dyDescent="0.25">
      <c r="B15" s="4" t="s">
        <v>18</v>
      </c>
      <c r="C15" s="9" t="str">
        <f>zdroj!H29</f>
        <v>100 000 Kč/rok</v>
      </c>
    </row>
    <row r="16" spans="2:4" ht="15.75" x14ac:dyDescent="0.25">
      <c r="B16" s="2" t="s">
        <v>5</v>
      </c>
      <c r="C16" s="14" t="str">
        <f>zdroj!I29</f>
        <v>2022 - 2032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21"/>
    </row>
    <row r="19" spans="2:3" ht="15.75" x14ac:dyDescent="0.25">
      <c r="B19" s="3" t="s">
        <v>8</v>
      </c>
      <c r="C19" s="21"/>
    </row>
    <row r="20" spans="2:3" ht="15.75" x14ac:dyDescent="0.25">
      <c r="B20" s="3" t="s">
        <v>9</v>
      </c>
      <c r="C20" s="21"/>
    </row>
    <row r="21" spans="2:3" ht="15.75" x14ac:dyDescent="0.25">
      <c r="B21" s="3" t="s">
        <v>10</v>
      </c>
      <c r="C21" s="21"/>
    </row>
    <row r="22" spans="2:3" ht="15.75" x14ac:dyDescent="0.25">
      <c r="B22" s="5"/>
      <c r="C22" s="21"/>
    </row>
    <row r="23" spans="2:3" ht="15.75" x14ac:dyDescent="0.25">
      <c r="B23" s="63" t="s">
        <v>11</v>
      </c>
      <c r="C23" s="64"/>
    </row>
    <row r="24" spans="2:3" x14ac:dyDescent="0.2">
      <c r="B24" s="74"/>
      <c r="C24" s="75"/>
    </row>
    <row r="25" spans="2:3" x14ac:dyDescent="0.2">
      <c r="B25" s="74"/>
      <c r="C25" s="75"/>
    </row>
    <row r="26" spans="2:3" x14ac:dyDescent="0.2">
      <c r="B26" s="74"/>
      <c r="C26" s="75"/>
    </row>
    <row r="27" spans="2:3" x14ac:dyDescent="0.2">
      <c r="B27" s="74"/>
      <c r="C27" s="75"/>
    </row>
    <row r="28" spans="2:3" x14ac:dyDescent="0.2">
      <c r="B28" s="74"/>
      <c r="C28" s="75"/>
    </row>
    <row r="29" spans="2:3" x14ac:dyDescent="0.2">
      <c r="B29" s="74"/>
      <c r="C29" s="75"/>
    </row>
    <row r="30" spans="2:3" ht="13.5" thickBot="1" x14ac:dyDescent="0.25">
      <c r="B30" s="76"/>
      <c r="C30" s="77"/>
    </row>
  </sheetData>
  <mergeCells count="5">
    <mergeCell ref="B2:C2"/>
    <mergeCell ref="B8:C8"/>
    <mergeCell ref="B17:C17"/>
    <mergeCell ref="B23:C23"/>
    <mergeCell ref="B24:C3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bestFit="1" customWidth="1"/>
  </cols>
  <sheetData>
    <row r="1" spans="2:4" ht="13.5" thickBot="1" x14ac:dyDescent="0.25"/>
    <row r="2" spans="2:4" ht="26.1" customHeight="1" x14ac:dyDescent="0.2">
      <c r="B2" s="69" t="s">
        <v>20</v>
      </c>
      <c r="C2" s="70"/>
    </row>
    <row r="3" spans="2:4" ht="31.5" customHeight="1" x14ac:dyDescent="0.2">
      <c r="B3" s="16" t="s">
        <v>12</v>
      </c>
      <c r="C3" s="11" t="str">
        <f>zdroj!G7</f>
        <v>rekonstrukce bývalé ZŠ na obecní byty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zdroj!J7</f>
        <v>Priorita 1 – Občanská vybavenost</v>
      </c>
    </row>
    <row r="7" spans="2:4" ht="126" x14ac:dyDescent="0.2">
      <c r="B7" s="7" t="s">
        <v>15</v>
      </c>
      <c r="C7" s="11" t="s">
        <v>124</v>
      </c>
    </row>
    <row r="8" spans="2:4" ht="18" customHeight="1" x14ac:dyDescent="0.25">
      <c r="B8" s="73" t="s">
        <v>77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customHeight="1" x14ac:dyDescent="0.25">
      <c r="B15" s="4" t="s">
        <v>18</v>
      </c>
      <c r="C15" s="9">
        <f>zdroj!H7</f>
        <v>15000000</v>
      </c>
    </row>
    <row r="16" spans="2:4" ht="15.75" customHeight="1" x14ac:dyDescent="0.25">
      <c r="B16" s="2" t="s">
        <v>5</v>
      </c>
      <c r="C16" s="14" t="str">
        <f>zdroj!I7</f>
        <v>2025 - 2032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6.1" customHeight="1" x14ac:dyDescent="0.2">
      <c r="B2" s="69" t="s">
        <v>21</v>
      </c>
      <c r="C2" s="70"/>
    </row>
    <row r="3" spans="2:4" ht="31.5" customHeight="1" x14ac:dyDescent="0.2">
      <c r="B3" s="16" t="s">
        <v>12</v>
      </c>
      <c r="C3" s="11" t="str">
        <f>zdroj!G8</f>
        <v>Odkup  budovy nádraží ČD a následná přestavba na obecní byty</v>
      </c>
    </row>
    <row r="4" spans="2:4" ht="15.75" x14ac:dyDescent="0.25">
      <c r="B4" s="2" t="s">
        <v>0</v>
      </c>
      <c r="C4" s="10" t="str">
        <f>zdroj!H2</f>
        <v>Oráčov</v>
      </c>
      <c r="D4" s="6"/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zdroj!J8</f>
        <v>Priorita 1 – Občanská vybavenost</v>
      </c>
    </row>
    <row r="7" spans="2:4" ht="126" x14ac:dyDescent="0.2">
      <c r="B7" s="7" t="s">
        <v>15</v>
      </c>
      <c r="C7" s="11" t="s">
        <v>124</v>
      </c>
    </row>
    <row r="8" spans="2:4" ht="18" customHeight="1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customHeight="1" x14ac:dyDescent="0.25">
      <c r="B15" s="4" t="s">
        <v>18</v>
      </c>
      <c r="C15" s="9">
        <f>zdroj!H8</f>
        <v>10000000</v>
      </c>
    </row>
    <row r="16" spans="2:4" ht="15.75" customHeight="1" x14ac:dyDescent="0.25">
      <c r="B16" s="2" t="s">
        <v>5</v>
      </c>
      <c r="C16" s="14" t="str">
        <f>zdroj!I8</f>
        <v>2025 - 2032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3" ht="13.5" thickBot="1" x14ac:dyDescent="0.25"/>
    <row r="2" spans="2:3" ht="25.5" customHeight="1" x14ac:dyDescent="0.2">
      <c r="B2" s="69" t="s">
        <v>22</v>
      </c>
      <c r="C2" s="70"/>
    </row>
    <row r="3" spans="2:3" ht="31.5" customHeight="1" x14ac:dyDescent="0.2">
      <c r="B3" s="16" t="s">
        <v>12</v>
      </c>
      <c r="C3" s="11" t="str">
        <f>zdroj!G9</f>
        <v>Rekonstrukce a zateplení fasády a půdy čp.1</v>
      </c>
    </row>
    <row r="4" spans="2:3" ht="15.75" x14ac:dyDescent="0.25">
      <c r="B4" s="2" t="s">
        <v>0</v>
      </c>
      <c r="C4" s="10" t="str">
        <f>zdroj!H2</f>
        <v>Oráčov</v>
      </c>
    </row>
    <row r="5" spans="2:3" ht="15.75" x14ac:dyDescent="0.25">
      <c r="B5" s="1" t="s">
        <v>13</v>
      </c>
      <c r="C5" s="10" t="str">
        <f>zdroj!H3</f>
        <v/>
      </c>
    </row>
    <row r="6" spans="2:3" ht="15.75" x14ac:dyDescent="0.25">
      <c r="B6" s="1" t="s">
        <v>14</v>
      </c>
      <c r="C6" s="10" t="str">
        <f>zdroj!J9</f>
        <v>Priorita 1 – Občanská vybavenost</v>
      </c>
    </row>
    <row r="7" spans="2:3" ht="126" x14ac:dyDescent="0.2">
      <c r="B7" s="7" t="s">
        <v>15</v>
      </c>
      <c r="C7" s="11" t="s">
        <v>125</v>
      </c>
    </row>
    <row r="8" spans="2:3" ht="18" customHeight="1" x14ac:dyDescent="0.25">
      <c r="B8" s="71" t="s">
        <v>16</v>
      </c>
      <c r="C8" s="72"/>
    </row>
    <row r="9" spans="2:3" ht="15.75" x14ac:dyDescent="0.25">
      <c r="B9" s="1" t="s">
        <v>17</v>
      </c>
      <c r="C9" s="15" t="s">
        <v>35</v>
      </c>
    </row>
    <row r="10" spans="2:3" ht="15.75" x14ac:dyDescent="0.25">
      <c r="B10" s="1" t="s">
        <v>82</v>
      </c>
      <c r="C10" s="15"/>
    </row>
    <row r="11" spans="2:3" ht="15.75" x14ac:dyDescent="0.25">
      <c r="B11" s="3" t="s">
        <v>1</v>
      </c>
      <c r="C11" s="15"/>
    </row>
    <row r="12" spans="2:3" ht="15.75" x14ac:dyDescent="0.25">
      <c r="B12" s="3" t="s">
        <v>2</v>
      </c>
      <c r="C12" s="8"/>
    </row>
    <row r="13" spans="2:3" ht="15.75" x14ac:dyDescent="0.25">
      <c r="B13" s="3" t="s">
        <v>3</v>
      </c>
      <c r="C13" s="8"/>
    </row>
    <row r="14" spans="2:3" ht="15.75" x14ac:dyDescent="0.25">
      <c r="B14" s="3" t="s">
        <v>4</v>
      </c>
      <c r="C14" s="8"/>
    </row>
    <row r="15" spans="2:3" ht="15.75" customHeight="1" x14ac:dyDescent="0.25">
      <c r="B15" s="4" t="s">
        <v>18</v>
      </c>
      <c r="C15" s="9">
        <f>zdroj!H9</f>
        <v>1500000</v>
      </c>
    </row>
    <row r="16" spans="2:3" ht="15.75" customHeight="1" x14ac:dyDescent="0.25">
      <c r="B16" s="2" t="s">
        <v>5</v>
      </c>
      <c r="C16" s="14" t="str">
        <f>zdroj!I9</f>
        <v>2025 - 2030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3" ht="13.5" thickBot="1" x14ac:dyDescent="0.25"/>
    <row r="2" spans="2:3" ht="25.5" customHeight="1" x14ac:dyDescent="0.2">
      <c r="B2" s="69" t="s">
        <v>23</v>
      </c>
      <c r="C2" s="70"/>
    </row>
    <row r="3" spans="2:3" ht="31.5" customHeight="1" x14ac:dyDescent="0.2">
      <c r="B3" s="16" t="s">
        <v>12</v>
      </c>
      <c r="C3" s="11" t="str">
        <f>zdroj!G10</f>
        <v>Akustická úprava sálu KD</v>
      </c>
    </row>
    <row r="4" spans="2:3" ht="15.75" x14ac:dyDescent="0.25">
      <c r="B4" s="2" t="s">
        <v>0</v>
      </c>
      <c r="C4" s="10" t="str">
        <f>zdroj!H2</f>
        <v>Oráčov</v>
      </c>
    </row>
    <row r="5" spans="2:3" ht="15.75" x14ac:dyDescent="0.25">
      <c r="B5" s="1" t="s">
        <v>13</v>
      </c>
      <c r="C5" s="10" t="str">
        <f>zdroj!H3</f>
        <v/>
      </c>
    </row>
    <row r="6" spans="2:3" ht="15.75" x14ac:dyDescent="0.25">
      <c r="B6" s="1" t="s">
        <v>14</v>
      </c>
      <c r="C6" s="10" t="str">
        <f>zdroj!J10</f>
        <v>Priorita 1 – Občanská vybavenost</v>
      </c>
    </row>
    <row r="7" spans="2:3" ht="126" x14ac:dyDescent="0.2">
      <c r="B7" s="7" t="s">
        <v>15</v>
      </c>
      <c r="C7" s="11" t="s">
        <v>125</v>
      </c>
    </row>
    <row r="8" spans="2:3" ht="15.75" x14ac:dyDescent="0.25">
      <c r="B8" s="71" t="s">
        <v>16</v>
      </c>
      <c r="C8" s="72"/>
    </row>
    <row r="9" spans="2:3" ht="15.75" x14ac:dyDescent="0.25">
      <c r="B9" s="1" t="s">
        <v>17</v>
      </c>
      <c r="C9" s="15" t="s">
        <v>35</v>
      </c>
    </row>
    <row r="10" spans="2:3" ht="15.75" x14ac:dyDescent="0.25">
      <c r="B10" s="1" t="s">
        <v>82</v>
      </c>
      <c r="C10" s="15"/>
    </row>
    <row r="11" spans="2:3" ht="15.75" x14ac:dyDescent="0.25">
      <c r="B11" s="3" t="s">
        <v>1</v>
      </c>
      <c r="C11" s="15"/>
    </row>
    <row r="12" spans="2:3" ht="15.75" x14ac:dyDescent="0.25">
      <c r="B12" s="3" t="s">
        <v>2</v>
      </c>
      <c r="C12" s="8"/>
    </row>
    <row r="13" spans="2:3" ht="15.75" x14ac:dyDescent="0.25">
      <c r="B13" s="3" t="s">
        <v>3</v>
      </c>
      <c r="C13" s="8"/>
    </row>
    <row r="14" spans="2:3" ht="15.75" x14ac:dyDescent="0.25">
      <c r="B14" s="3" t="s">
        <v>4</v>
      </c>
      <c r="C14" s="8"/>
    </row>
    <row r="15" spans="2:3" ht="15.75" x14ac:dyDescent="0.25">
      <c r="B15" s="4" t="s">
        <v>18</v>
      </c>
      <c r="C15" s="9">
        <f>zdroj!H10</f>
        <v>300000</v>
      </c>
    </row>
    <row r="16" spans="2:3" ht="15.75" x14ac:dyDescent="0.25">
      <c r="B16" s="2" t="s">
        <v>5</v>
      </c>
      <c r="C16" s="14" t="str">
        <f>zdroj!I10</f>
        <v>2023 - 2025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  <col min="8" max="8" width="9.33203125" customWidth="1"/>
  </cols>
  <sheetData>
    <row r="1" spans="2:3" ht="13.5" thickBot="1" x14ac:dyDescent="0.25"/>
    <row r="2" spans="2:3" ht="25.5" customHeight="1" x14ac:dyDescent="0.2">
      <c r="B2" s="69" t="s">
        <v>24</v>
      </c>
      <c r="C2" s="70"/>
    </row>
    <row r="3" spans="2:3" ht="31.5" customHeight="1" x14ac:dyDescent="0.2">
      <c r="B3" s="16" t="s">
        <v>12</v>
      </c>
      <c r="C3" s="11" t="str">
        <f>zdroj!G11</f>
        <v>Rekonstrukce kabin SK Oráčov</v>
      </c>
    </row>
    <row r="4" spans="2:3" ht="15.75" x14ac:dyDescent="0.25">
      <c r="B4" s="2" t="s">
        <v>0</v>
      </c>
      <c r="C4" s="10" t="str">
        <f>zdroj!H2</f>
        <v>Oráčov</v>
      </c>
    </row>
    <row r="5" spans="2:3" ht="15.75" x14ac:dyDescent="0.25">
      <c r="B5" s="1" t="s">
        <v>13</v>
      </c>
      <c r="C5" s="10" t="str">
        <f>zdroj!H3</f>
        <v/>
      </c>
    </row>
    <row r="6" spans="2:3" ht="15.75" x14ac:dyDescent="0.25">
      <c r="B6" s="1" t="s">
        <v>14</v>
      </c>
      <c r="C6" s="10" t="str">
        <f>zdroj!J11</f>
        <v>Priorita 1 – Občanská vybavenost</v>
      </c>
    </row>
    <row r="7" spans="2:3" ht="126" x14ac:dyDescent="0.2">
      <c r="B7" s="7" t="s">
        <v>15</v>
      </c>
      <c r="C7" s="11" t="s">
        <v>124</v>
      </c>
    </row>
    <row r="8" spans="2:3" ht="15.75" x14ac:dyDescent="0.25">
      <c r="B8" s="71" t="s">
        <v>16</v>
      </c>
      <c r="C8" s="72"/>
    </row>
    <row r="9" spans="2:3" ht="15.75" x14ac:dyDescent="0.25">
      <c r="B9" s="1" t="s">
        <v>17</v>
      </c>
      <c r="C9" s="15" t="s">
        <v>35</v>
      </c>
    </row>
    <row r="10" spans="2:3" ht="15.75" x14ac:dyDescent="0.25">
      <c r="B10" s="1" t="s">
        <v>82</v>
      </c>
      <c r="C10" s="15"/>
    </row>
    <row r="11" spans="2:3" ht="15.75" x14ac:dyDescent="0.25">
      <c r="B11" s="3" t="s">
        <v>1</v>
      </c>
      <c r="C11" s="8"/>
    </row>
    <row r="12" spans="2:3" ht="15.75" x14ac:dyDescent="0.25">
      <c r="B12" s="3" t="s">
        <v>2</v>
      </c>
      <c r="C12" s="8"/>
    </row>
    <row r="13" spans="2:3" ht="15.75" x14ac:dyDescent="0.25">
      <c r="B13" s="3" t="s">
        <v>3</v>
      </c>
      <c r="C13" s="8"/>
    </row>
    <row r="14" spans="2:3" ht="15.75" x14ac:dyDescent="0.25">
      <c r="B14" s="3" t="s">
        <v>4</v>
      </c>
      <c r="C14" s="8"/>
    </row>
    <row r="15" spans="2:3" ht="15.75" x14ac:dyDescent="0.25">
      <c r="B15" s="4" t="s">
        <v>18</v>
      </c>
      <c r="C15" s="9">
        <f>zdroj!H11</f>
        <v>200000</v>
      </c>
    </row>
    <row r="16" spans="2:3" ht="15.75" x14ac:dyDescent="0.25">
      <c r="B16" s="2" t="s">
        <v>5</v>
      </c>
      <c r="C16" s="14" t="str">
        <f>zdroj!I11</f>
        <v>2023 - 2026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8:C8"/>
    <mergeCell ref="B2:C2"/>
    <mergeCell ref="B23:C23"/>
    <mergeCell ref="B24:C30"/>
    <mergeCell ref="B17:C17"/>
  </mergeCells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0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3.33203125" customWidth="1"/>
  </cols>
  <sheetData>
    <row r="1" spans="2:3" ht="13.5" thickBot="1" x14ac:dyDescent="0.25"/>
    <row r="2" spans="2:3" ht="25.5" customHeight="1" x14ac:dyDescent="0.2">
      <c r="B2" s="69" t="s">
        <v>25</v>
      </c>
      <c r="C2" s="70"/>
    </row>
    <row r="3" spans="2:3" ht="31.5" customHeight="1" x14ac:dyDescent="0.2">
      <c r="B3" s="16" t="s">
        <v>12</v>
      </c>
      <c r="C3" s="11" t="str">
        <f>zdroj!G12</f>
        <v>Střešní úpravy a nástavba kulturního domu čp.1</v>
      </c>
    </row>
    <row r="4" spans="2:3" ht="15.75" x14ac:dyDescent="0.25">
      <c r="B4" s="2" t="s">
        <v>0</v>
      </c>
      <c r="C4" s="10" t="str">
        <f>zdroj!H2</f>
        <v>Oráčov</v>
      </c>
    </row>
    <row r="5" spans="2:3" ht="15.75" x14ac:dyDescent="0.25">
      <c r="B5" s="1" t="s">
        <v>13</v>
      </c>
      <c r="C5" s="10" t="str">
        <f>zdroj!H3</f>
        <v/>
      </c>
    </row>
    <row r="6" spans="2:3" ht="15.75" x14ac:dyDescent="0.25">
      <c r="B6" s="1" t="s">
        <v>14</v>
      </c>
      <c r="C6" s="10" t="str">
        <f>zdroj!J12</f>
        <v>Priorita 1 – Občanská vybavenost</v>
      </c>
    </row>
    <row r="7" spans="2:3" ht="126" x14ac:dyDescent="0.2">
      <c r="B7" s="7" t="s">
        <v>15</v>
      </c>
      <c r="C7" s="11" t="s">
        <v>125</v>
      </c>
    </row>
    <row r="8" spans="2:3" ht="15.75" x14ac:dyDescent="0.25">
      <c r="B8" s="71" t="s">
        <v>16</v>
      </c>
      <c r="C8" s="72"/>
    </row>
    <row r="9" spans="2:3" ht="15.75" x14ac:dyDescent="0.25">
      <c r="B9" s="1" t="s">
        <v>17</v>
      </c>
      <c r="C9" s="15"/>
    </row>
    <row r="10" spans="2:3" ht="15.75" x14ac:dyDescent="0.25">
      <c r="B10" s="1" t="s">
        <v>82</v>
      </c>
      <c r="C10" s="15"/>
    </row>
    <row r="11" spans="2:3" ht="15.75" x14ac:dyDescent="0.25">
      <c r="B11" s="3" t="s">
        <v>1</v>
      </c>
      <c r="C11" s="15" t="s">
        <v>35</v>
      </c>
    </row>
    <row r="12" spans="2:3" ht="15.75" x14ac:dyDescent="0.25">
      <c r="B12" s="3" t="s">
        <v>2</v>
      </c>
      <c r="C12" s="8"/>
    </row>
    <row r="13" spans="2:3" ht="15.75" x14ac:dyDescent="0.25">
      <c r="B13" s="3" t="s">
        <v>3</v>
      </c>
      <c r="C13" s="8"/>
    </row>
    <row r="14" spans="2:3" ht="15.75" x14ac:dyDescent="0.25">
      <c r="B14" s="3" t="s">
        <v>4</v>
      </c>
      <c r="C14" s="8"/>
    </row>
    <row r="15" spans="2:3" ht="15.75" x14ac:dyDescent="0.25">
      <c r="B15" s="4" t="s">
        <v>18</v>
      </c>
      <c r="C15" s="9">
        <f>zdroj!H12</f>
        <v>2000000</v>
      </c>
    </row>
    <row r="16" spans="2:3" ht="15.75" x14ac:dyDescent="0.25">
      <c r="B16" s="2" t="s">
        <v>5</v>
      </c>
      <c r="C16" s="14" t="str">
        <f>zdroj!I12</f>
        <v>2023 - 2024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workbookViewId="0">
      <selection activeCell="B8" sqref="B8:C8"/>
    </sheetView>
  </sheetViews>
  <sheetFormatPr defaultRowHeight="12.75" x14ac:dyDescent="0.2"/>
  <cols>
    <col min="2" max="2" width="39.5" customWidth="1"/>
    <col min="3" max="3" width="43.33203125" customWidth="1"/>
  </cols>
  <sheetData>
    <row r="1" spans="2:4" ht="13.5" thickBot="1" x14ac:dyDescent="0.25"/>
    <row r="2" spans="2:4" ht="24.75" customHeight="1" x14ac:dyDescent="0.2">
      <c r="B2" s="69" t="s">
        <v>26</v>
      </c>
      <c r="C2" s="70"/>
    </row>
    <row r="3" spans="2:4" ht="31.5" customHeight="1" x14ac:dyDescent="0.2">
      <c r="B3" s="16" t="s">
        <v>12</v>
      </c>
      <c r="C3" s="11" t="str">
        <f>zdroj!G13</f>
        <v>výstavba a oprava místních komunikací</v>
      </c>
    </row>
    <row r="4" spans="2:4" ht="15.75" x14ac:dyDescent="0.25">
      <c r="B4" s="2" t="s">
        <v>0</v>
      </c>
      <c r="C4" s="10" t="str">
        <f>zdroj!H2</f>
        <v>Oráčov</v>
      </c>
    </row>
    <row r="5" spans="2:4" ht="15.75" x14ac:dyDescent="0.25">
      <c r="B5" s="1" t="s">
        <v>13</v>
      </c>
      <c r="C5" s="10" t="str">
        <f>zdroj!H3</f>
        <v/>
      </c>
    </row>
    <row r="6" spans="2:4" ht="15.75" x14ac:dyDescent="0.25">
      <c r="B6" s="1" t="s">
        <v>14</v>
      </c>
      <c r="C6" s="10" t="str">
        <f>zdroj!J13</f>
        <v>Priorita 2 – Infrastruktura obce</v>
      </c>
      <c r="D6" s="6"/>
    </row>
    <row r="7" spans="2:4" ht="141.75" x14ac:dyDescent="0.25">
      <c r="B7" s="7" t="s">
        <v>15</v>
      </c>
      <c r="C7" s="10" t="s">
        <v>126</v>
      </c>
    </row>
    <row r="8" spans="2:4" ht="15.75" x14ac:dyDescent="0.25">
      <c r="B8" s="71" t="s">
        <v>16</v>
      </c>
      <c r="C8" s="72"/>
    </row>
    <row r="9" spans="2:4" ht="15.75" x14ac:dyDescent="0.25">
      <c r="B9" s="1" t="s">
        <v>17</v>
      </c>
      <c r="C9" s="15" t="s">
        <v>35</v>
      </c>
    </row>
    <row r="10" spans="2:4" ht="15.75" x14ac:dyDescent="0.25">
      <c r="B10" s="1" t="s">
        <v>82</v>
      </c>
      <c r="C10" s="15"/>
    </row>
    <row r="11" spans="2:4" ht="15.75" x14ac:dyDescent="0.25">
      <c r="B11" s="3" t="s">
        <v>1</v>
      </c>
      <c r="C11" s="15"/>
    </row>
    <row r="12" spans="2:4" ht="15.75" x14ac:dyDescent="0.25">
      <c r="B12" s="3" t="s">
        <v>2</v>
      </c>
      <c r="C12" s="8"/>
    </row>
    <row r="13" spans="2:4" ht="15.75" x14ac:dyDescent="0.25">
      <c r="B13" s="3" t="s">
        <v>3</v>
      </c>
      <c r="C13" s="8"/>
    </row>
    <row r="14" spans="2:4" ht="15.75" x14ac:dyDescent="0.25">
      <c r="B14" s="3" t="s">
        <v>4</v>
      </c>
      <c r="C14" s="8"/>
    </row>
    <row r="15" spans="2:4" ht="15.75" x14ac:dyDescent="0.25">
      <c r="B15" s="4" t="s">
        <v>18</v>
      </c>
      <c r="C15" s="9">
        <f>zdroj!H13</f>
        <v>3000000</v>
      </c>
    </row>
    <row r="16" spans="2:4" ht="15.75" x14ac:dyDescent="0.25">
      <c r="B16" s="2" t="s">
        <v>5</v>
      </c>
      <c r="C16" s="14">
        <f>zdroj!I13</f>
        <v>2023</v>
      </c>
    </row>
    <row r="17" spans="2:3" ht="15.75" x14ac:dyDescent="0.25">
      <c r="B17" s="63" t="s">
        <v>6</v>
      </c>
      <c r="C17" s="64"/>
    </row>
    <row r="18" spans="2:3" ht="15.75" x14ac:dyDescent="0.25">
      <c r="B18" s="3" t="s">
        <v>7</v>
      </c>
      <c r="C18" s="8"/>
    </row>
    <row r="19" spans="2:3" ht="15.75" x14ac:dyDescent="0.25">
      <c r="B19" s="3" t="s">
        <v>8</v>
      </c>
      <c r="C19" s="8"/>
    </row>
    <row r="20" spans="2:3" ht="15.75" x14ac:dyDescent="0.25">
      <c r="B20" s="3" t="s">
        <v>9</v>
      </c>
      <c r="C20" s="8"/>
    </row>
    <row r="21" spans="2:3" ht="15.75" x14ac:dyDescent="0.25">
      <c r="B21" s="3" t="s">
        <v>10</v>
      </c>
      <c r="C21" s="8"/>
    </row>
    <row r="22" spans="2:3" ht="15.75" x14ac:dyDescent="0.25">
      <c r="B22" s="5"/>
      <c r="C22" s="8"/>
    </row>
    <row r="23" spans="2:3" ht="15.75" x14ac:dyDescent="0.25">
      <c r="B23" s="63" t="s">
        <v>11</v>
      </c>
      <c r="C23" s="64"/>
    </row>
    <row r="24" spans="2:3" x14ac:dyDescent="0.2">
      <c r="B24" s="65"/>
      <c r="C24" s="66"/>
    </row>
    <row r="25" spans="2:3" x14ac:dyDescent="0.2">
      <c r="B25" s="65"/>
      <c r="C25" s="66"/>
    </row>
    <row r="26" spans="2:3" x14ac:dyDescent="0.2">
      <c r="B26" s="65"/>
      <c r="C26" s="66"/>
    </row>
    <row r="27" spans="2:3" x14ac:dyDescent="0.2">
      <c r="B27" s="65"/>
      <c r="C27" s="66"/>
    </row>
    <row r="28" spans="2:3" x14ac:dyDescent="0.2">
      <c r="B28" s="65"/>
      <c r="C28" s="66"/>
    </row>
    <row r="29" spans="2:3" x14ac:dyDescent="0.2">
      <c r="B29" s="65"/>
      <c r="C29" s="66"/>
    </row>
    <row r="30" spans="2:3" ht="13.5" thickBot="1" x14ac:dyDescent="0.25">
      <c r="B30" s="67"/>
      <c r="C30" s="68"/>
    </row>
  </sheetData>
  <mergeCells count="5">
    <mergeCell ref="B23:C23"/>
    <mergeCell ref="B24:C30"/>
    <mergeCell ref="B17:C17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zdroj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zdroj!Print_Area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\376\377\000T\000u\001Y\000a\000n\000y</dc:title>
  <dc:subject/>
  <dc:creator>\376\377\000h\000u\000k</dc:creator>
  <cp:keywords>()</cp:keywords>
  <dc:description/>
  <cp:lastModifiedBy>Miroslav K</cp:lastModifiedBy>
  <cp:revision/>
  <cp:lastPrinted>2020-11-26T08:55:19Z</cp:lastPrinted>
  <dcterms:created xsi:type="dcterms:W3CDTF">2016-02-10T11:28:50Z</dcterms:created>
  <dcterms:modified xsi:type="dcterms:W3CDTF">2022-07-25T10:26:23Z</dcterms:modified>
  <cp:category/>
  <cp:contentStatus/>
</cp:coreProperties>
</file>